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<sst xmlns="http://schemas.openxmlformats.org/spreadsheetml/2006/main" count="53" uniqueCount="37">
  <si>
    <t>安康学院第八届“互联网+”大学生创新创业大赛名额分配表</t>
  </si>
  <si>
    <t>序号</t>
  </si>
  <si>
    <t>二级学院</t>
  </si>
  <si>
    <t>学生人数</t>
  </si>
  <si>
    <t>基本项目数</t>
  </si>
  <si>
    <t>追加项目数</t>
  </si>
  <si>
    <t>红色筑梦之旅专项</t>
  </si>
  <si>
    <t>应报项目数（不少于）</t>
  </si>
  <si>
    <t>备注</t>
  </si>
  <si>
    <t>数统学院</t>
  </si>
  <si>
    <t>校级一流建设专业1个</t>
  </si>
  <si>
    <t>电信学院</t>
  </si>
  <si>
    <t>省级实验示范中心2个、创新创业学院1个、校级一流建设专业2个</t>
  </si>
  <si>
    <t xml:space="preserve">化工学院 </t>
  </si>
  <si>
    <t>省级实验示范中心2个、省级科研平台1个、校级一流建设专业2个</t>
  </si>
  <si>
    <t>文传学院</t>
  </si>
  <si>
    <t>省级科研平台1个、省级一流建设专业1个</t>
  </si>
  <si>
    <t>马克思主义学院</t>
  </si>
  <si>
    <t>省级一流建设专业1个、省级科研平台1个</t>
  </si>
  <si>
    <t>外语学院</t>
  </si>
  <si>
    <t>体育学院</t>
  </si>
  <si>
    <t>省级一流建设专业1个</t>
  </si>
  <si>
    <t>艺术学院</t>
  </si>
  <si>
    <t>省级一流建设专业1个、市级艺术文化研究中心1个</t>
  </si>
  <si>
    <t>教育学院</t>
  </si>
  <si>
    <t>省级一流建设专业1个、校级一流建设专业1个、省级科研平台1个</t>
  </si>
  <si>
    <t>经管学院</t>
  </si>
  <si>
    <t>省级实验示范中心1个、省级科研平台1个、省级一流建设专业1个、校级一流建设专业1个</t>
  </si>
  <si>
    <t>农生学院</t>
  </si>
  <si>
    <t>国家级卓越计划项目1个、省级实验示范中心1个、省级科研平台1个、省级一流建设专业2个、校级一流建设专业1个、省级茶叶重点实验室1个</t>
  </si>
  <si>
    <t>旅环学院</t>
  </si>
  <si>
    <t>医学院</t>
  </si>
  <si>
    <t>合计</t>
  </si>
  <si>
    <t>备注：1、各二级学院报名参赛项目数不少于在校生数18‰的比例（即每1000名学生应至少有18个参赛项目）为项目基数；2、有创新创业教育学院、一流专业、省级（含）以上科研平台、省级（含）以上示范中心等特色项目的学院，分别增加1项；3、“青年红色筑梦之旅”赛道参赛项目数按照在校生2‰的比例报名参赛。</t>
  </si>
  <si>
    <t>分配任务书</t>
  </si>
  <si>
    <t>报名数</t>
  </si>
  <si>
    <t>获奖数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</si>
</sst>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0"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黑体"/>
      <charset val="134"/>
    </font>
    <font>
      <b/>
      <sz val="12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rgb="FF7E62A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85" zoomScaleNormal="85" workbookViewId="0">
      <selection activeCell="J3" sqref="J3"/>
    </sheetView>
  </sheetViews>
  <sheetFormatPr defaultColWidth="9" defaultRowHeight="13.5"/>
  <cols>
    <col min="1" max="1" width="6.25" customWidth="1"/>
    <col min="2" max="2" width="16.375" customWidth="1"/>
    <col min="3" max="3" width="11.1833333333333" customWidth="1"/>
    <col min="4" max="4" width="14.1083333333333" customWidth="1"/>
    <col min="5" max="5" width="12.5" style="2" customWidth="1"/>
    <col min="6" max="6" width="15.5" style="2" customWidth="1"/>
    <col min="7" max="7" width="21.7583333333333" customWidth="1"/>
    <col min="8" max="8" width="42.4916666666667" customWidth="1"/>
  </cols>
  <sheetData>
    <row r="1" s="12" customFormat="1" ht="46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s="13" customFormat="1" ht="33" customHeight="1" spans="1: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ht="22.5" customHeight="1" spans="1:8">
      <c r="A3" s="3">
        <v>1</v>
      </c>
      <c r="B3" s="3" t="s">
        <v>9</v>
      </c>
      <c r="C3" s="17">
        <v>723</v>
      </c>
      <c r="D3" s="5">
        <v>14</v>
      </c>
      <c r="E3" s="5">
        <v>1</v>
      </c>
      <c r="F3" s="5">
        <v>2</v>
      </c>
      <c r="G3" s="5">
        <f>D3+E3+F3</f>
        <v>17</v>
      </c>
      <c r="H3" s="18" t="s">
        <v>10</v>
      </c>
    </row>
    <row r="4" ht="30.75" customHeight="1" spans="1:8">
      <c r="A4" s="3">
        <v>2</v>
      </c>
      <c r="B4" s="3" t="s">
        <v>11</v>
      </c>
      <c r="C4" s="17">
        <v>1286</v>
      </c>
      <c r="D4" s="5">
        <v>24</v>
      </c>
      <c r="E4" s="5">
        <v>5</v>
      </c>
      <c r="F4" s="5">
        <v>3</v>
      </c>
      <c r="G4" s="5">
        <f t="shared" ref="G4:G16" si="0">D4+E4+F4</f>
        <v>32</v>
      </c>
      <c r="H4" s="18" t="s">
        <v>12</v>
      </c>
    </row>
    <row r="5" ht="30" customHeight="1" spans="1:8">
      <c r="A5" s="3">
        <v>3</v>
      </c>
      <c r="B5" s="3" t="s">
        <v>13</v>
      </c>
      <c r="C5" s="17">
        <v>911</v>
      </c>
      <c r="D5" s="5">
        <v>17</v>
      </c>
      <c r="E5" s="5">
        <v>5</v>
      </c>
      <c r="F5" s="5">
        <v>2</v>
      </c>
      <c r="G5" s="5">
        <f t="shared" si="0"/>
        <v>24</v>
      </c>
      <c r="H5" s="18" t="s">
        <v>14</v>
      </c>
    </row>
    <row r="6" ht="23.25" customHeight="1" spans="1:8">
      <c r="A6" s="3">
        <v>4</v>
      </c>
      <c r="B6" s="3" t="s">
        <v>15</v>
      </c>
      <c r="C6" s="17">
        <v>1181</v>
      </c>
      <c r="D6" s="5">
        <v>22</v>
      </c>
      <c r="E6" s="5">
        <v>2</v>
      </c>
      <c r="F6" s="5">
        <v>3</v>
      </c>
      <c r="G6" s="5">
        <f t="shared" si="0"/>
        <v>27</v>
      </c>
      <c r="H6" s="18" t="s">
        <v>16</v>
      </c>
    </row>
    <row r="7" s="14" customFormat="1" ht="32.25" customHeight="1" spans="1:11">
      <c r="A7" s="3">
        <v>5</v>
      </c>
      <c r="B7" s="6" t="s">
        <v>17</v>
      </c>
      <c r="C7" s="19">
        <v>490</v>
      </c>
      <c r="D7" s="8">
        <v>9</v>
      </c>
      <c r="E7" s="5">
        <v>2</v>
      </c>
      <c r="F7" s="5">
        <v>1</v>
      </c>
      <c r="G7" s="5">
        <f t="shared" si="0"/>
        <v>12</v>
      </c>
      <c r="H7" s="18" t="s">
        <v>18</v>
      </c>
      <c r="J7"/>
      <c r="K7"/>
    </row>
    <row r="8" ht="22.5" customHeight="1" spans="1:8">
      <c r="A8" s="3">
        <v>6</v>
      </c>
      <c r="B8" s="3" t="s">
        <v>19</v>
      </c>
      <c r="C8" s="17">
        <v>780</v>
      </c>
      <c r="D8" s="5">
        <v>15</v>
      </c>
      <c r="E8" s="5">
        <v>1</v>
      </c>
      <c r="F8" s="5">
        <v>2</v>
      </c>
      <c r="G8" s="5">
        <f t="shared" si="0"/>
        <v>18</v>
      </c>
      <c r="H8" s="18" t="s">
        <v>10</v>
      </c>
    </row>
    <row r="9" ht="24" customHeight="1" spans="1:8">
      <c r="A9" s="3">
        <v>7</v>
      </c>
      <c r="B9" s="3" t="s">
        <v>20</v>
      </c>
      <c r="C9" s="17">
        <v>422</v>
      </c>
      <c r="D9" s="5">
        <v>8</v>
      </c>
      <c r="E9" s="5">
        <v>1</v>
      </c>
      <c r="F9" s="5">
        <v>1</v>
      </c>
      <c r="G9" s="5">
        <f t="shared" si="0"/>
        <v>10</v>
      </c>
      <c r="H9" s="18" t="s">
        <v>21</v>
      </c>
    </row>
    <row r="10" ht="31" customHeight="1" spans="1:8">
      <c r="A10" s="3">
        <v>8</v>
      </c>
      <c r="B10" s="3" t="s">
        <v>22</v>
      </c>
      <c r="C10" s="17">
        <v>1209</v>
      </c>
      <c r="D10" s="5">
        <v>22</v>
      </c>
      <c r="E10" s="5">
        <v>2</v>
      </c>
      <c r="F10" s="5">
        <v>3</v>
      </c>
      <c r="G10" s="5">
        <f t="shared" si="0"/>
        <v>27</v>
      </c>
      <c r="H10" s="18" t="s">
        <v>23</v>
      </c>
    </row>
    <row r="11" ht="34" customHeight="1" spans="1:8">
      <c r="A11" s="3">
        <v>9</v>
      </c>
      <c r="B11" s="3" t="s">
        <v>24</v>
      </c>
      <c r="C11" s="17">
        <v>1474</v>
      </c>
      <c r="D11" s="5">
        <v>27</v>
      </c>
      <c r="E11" s="5">
        <v>3</v>
      </c>
      <c r="F11" s="5">
        <v>3</v>
      </c>
      <c r="G11" s="5">
        <f t="shared" si="0"/>
        <v>33</v>
      </c>
      <c r="H11" s="18" t="s">
        <v>25</v>
      </c>
    </row>
    <row r="12" ht="30" customHeight="1" spans="1:8">
      <c r="A12" s="3">
        <v>10</v>
      </c>
      <c r="B12" s="3" t="s">
        <v>26</v>
      </c>
      <c r="C12" s="17">
        <v>1714</v>
      </c>
      <c r="D12" s="5">
        <v>31</v>
      </c>
      <c r="E12" s="5">
        <v>4</v>
      </c>
      <c r="F12" s="5">
        <v>4</v>
      </c>
      <c r="G12" s="5">
        <f t="shared" si="0"/>
        <v>39</v>
      </c>
      <c r="H12" s="18" t="s">
        <v>27</v>
      </c>
    </row>
    <row r="13" ht="42" customHeight="1" spans="1:8">
      <c r="A13" s="3">
        <v>11</v>
      </c>
      <c r="B13" s="3" t="s">
        <v>28</v>
      </c>
      <c r="C13" s="19">
        <v>909</v>
      </c>
      <c r="D13" s="5">
        <v>17</v>
      </c>
      <c r="E13" s="5">
        <v>7</v>
      </c>
      <c r="F13" s="5">
        <v>2</v>
      </c>
      <c r="G13" s="5">
        <f t="shared" si="0"/>
        <v>26</v>
      </c>
      <c r="H13" s="18" t="s">
        <v>29</v>
      </c>
    </row>
    <row r="14" ht="24" customHeight="1" spans="1:9">
      <c r="A14" s="3">
        <v>12</v>
      </c>
      <c r="B14" s="4" t="s">
        <v>30</v>
      </c>
      <c r="C14" s="17">
        <v>930</v>
      </c>
      <c r="D14" s="5">
        <v>17</v>
      </c>
      <c r="E14" s="5">
        <v>1</v>
      </c>
      <c r="F14" s="5">
        <v>2</v>
      </c>
      <c r="G14" s="5">
        <f t="shared" si="0"/>
        <v>20</v>
      </c>
      <c r="H14" s="18" t="s">
        <v>21</v>
      </c>
      <c r="I14" s="22"/>
    </row>
    <row r="15" ht="27" customHeight="1" spans="1:8">
      <c r="A15" s="3">
        <v>13</v>
      </c>
      <c r="B15" s="4" t="s">
        <v>31</v>
      </c>
      <c r="C15" s="17">
        <v>391</v>
      </c>
      <c r="D15" s="5">
        <v>8</v>
      </c>
      <c r="E15" s="5">
        <v>0</v>
      </c>
      <c r="F15" s="5">
        <v>1</v>
      </c>
      <c r="G15" s="5">
        <f t="shared" si="0"/>
        <v>9</v>
      </c>
      <c r="H15" s="7"/>
    </row>
    <row r="16" ht="30" customHeight="1" spans="1:8">
      <c r="A16" s="9" t="s">
        <v>32</v>
      </c>
      <c r="B16" s="10"/>
      <c r="C16" s="3">
        <v>12420</v>
      </c>
      <c r="D16" s="5">
        <v>231</v>
      </c>
      <c r="E16" s="5">
        <v>34</v>
      </c>
      <c r="F16" s="5">
        <v>29</v>
      </c>
      <c r="G16" s="5">
        <f t="shared" si="0"/>
        <v>294</v>
      </c>
      <c r="H16" s="7"/>
    </row>
    <row r="17" ht="59" customHeight="1" spans="1:8">
      <c r="A17" s="20" t="s">
        <v>33</v>
      </c>
      <c r="B17" s="20"/>
      <c r="C17" s="20"/>
      <c r="D17" s="20"/>
      <c r="E17" s="21"/>
      <c r="F17" s="21"/>
      <c r="G17" s="20"/>
      <c r="H17" s="20"/>
    </row>
  </sheetData>
  <mergeCells count="3">
    <mergeCell ref="A1:H1"/>
    <mergeCell ref="A16:B16"/>
    <mergeCell ref="A17:H17"/>
  </mergeCells>
  <pageMargins left="0.699305555555556" right="0.699305555555556" top="0.75" bottom="0.75" header="0.3" footer="0.3"/>
  <pageSetup paperSize="9" fitToWidth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5"/>
  <sheetViews>
    <sheetView workbookViewId="0">
      <selection activeCell="K26" sqref="K26"/>
    </sheetView>
  </sheetViews>
  <sheetFormatPr defaultColWidth="9" defaultRowHeight="13.5"/>
  <cols>
    <col min="3" max="3" width="20.125" customWidth="1"/>
    <col min="4" max="7" width="9" hidden="1" customWidth="1"/>
    <col min="8" max="8" width="12.75" customWidth="1"/>
    <col min="9" max="9" width="9" style="2"/>
    <col min="10" max="10" width="12.625"/>
    <col min="11" max="11" width="9" style="2"/>
    <col min="12" max="12" width="12.625"/>
  </cols>
  <sheetData>
    <row r="1" s="1" customFormat="1" spans="8:11">
      <c r="H1" s="1" t="s">
        <v>34</v>
      </c>
      <c r="I1" s="11" t="s">
        <v>35</v>
      </c>
      <c r="K1" s="11" t="s">
        <v>36</v>
      </c>
    </row>
    <row r="2" ht="14.25" spans="2:12">
      <c r="B2" s="3">
        <v>1</v>
      </c>
      <c r="C2" s="3" t="s">
        <v>9</v>
      </c>
      <c r="D2" s="4">
        <v>705</v>
      </c>
      <c r="E2" s="5">
        <v>13</v>
      </c>
      <c r="F2" s="5">
        <v>1</v>
      </c>
      <c r="G2" s="5">
        <v>1</v>
      </c>
      <c r="H2" s="5">
        <v>15</v>
      </c>
      <c r="I2" s="2">
        <v>19</v>
      </c>
      <c r="J2">
        <f>I2/H2</f>
        <v>1.26666666666667</v>
      </c>
      <c r="K2" s="2">
        <v>4</v>
      </c>
      <c r="L2">
        <f>K2/I2</f>
        <v>0.210526315789474</v>
      </c>
    </row>
    <row r="3" ht="14.25" spans="2:12">
      <c r="B3" s="3">
        <v>2</v>
      </c>
      <c r="C3" s="3" t="s">
        <v>11</v>
      </c>
      <c r="D3" s="4">
        <v>1264</v>
      </c>
      <c r="E3" s="5">
        <v>23</v>
      </c>
      <c r="F3" s="5">
        <v>5</v>
      </c>
      <c r="G3" s="5">
        <v>3</v>
      </c>
      <c r="H3" s="5">
        <v>31</v>
      </c>
      <c r="I3" s="2">
        <v>66</v>
      </c>
      <c r="J3">
        <f t="shared" ref="J3:J14" si="0">I3/H3</f>
        <v>2.12903225806452</v>
      </c>
      <c r="K3" s="2">
        <v>12</v>
      </c>
      <c r="L3">
        <f t="shared" ref="L3:L14" si="1">K3/I3</f>
        <v>0.181818181818182</v>
      </c>
    </row>
    <row r="4" ht="14.25" spans="2:12">
      <c r="B4" s="3">
        <v>3</v>
      </c>
      <c r="C4" s="3" t="s">
        <v>13</v>
      </c>
      <c r="D4" s="4">
        <v>886</v>
      </c>
      <c r="E4" s="5">
        <v>16</v>
      </c>
      <c r="F4" s="5">
        <v>5</v>
      </c>
      <c r="G4" s="5">
        <v>2</v>
      </c>
      <c r="H4" s="5">
        <v>23</v>
      </c>
      <c r="I4" s="2">
        <v>23</v>
      </c>
      <c r="J4">
        <f t="shared" si="0"/>
        <v>1</v>
      </c>
      <c r="K4" s="2">
        <v>17</v>
      </c>
      <c r="L4">
        <f t="shared" si="1"/>
        <v>0.739130434782609</v>
      </c>
    </row>
    <row r="5" ht="14.25" spans="2:12">
      <c r="B5" s="3">
        <v>4</v>
      </c>
      <c r="C5" s="3" t="s">
        <v>15</v>
      </c>
      <c r="D5" s="4">
        <v>1198</v>
      </c>
      <c r="E5" s="5">
        <v>22</v>
      </c>
      <c r="F5" s="5">
        <v>2</v>
      </c>
      <c r="G5" s="5">
        <v>2</v>
      </c>
      <c r="H5" s="5">
        <f t="shared" ref="H5:H14" si="2">E5+F5+G5</f>
        <v>26</v>
      </c>
      <c r="I5" s="2">
        <v>32</v>
      </c>
      <c r="J5">
        <f t="shared" si="0"/>
        <v>1.23076923076923</v>
      </c>
      <c r="K5" s="2">
        <v>6</v>
      </c>
      <c r="L5">
        <f t="shared" si="1"/>
        <v>0.1875</v>
      </c>
    </row>
    <row r="6" ht="14.25" spans="2:12">
      <c r="B6" s="6">
        <v>5</v>
      </c>
      <c r="C6" s="6" t="s">
        <v>17</v>
      </c>
      <c r="D6" s="7">
        <v>486</v>
      </c>
      <c r="E6" s="8">
        <v>9</v>
      </c>
      <c r="F6" s="8">
        <v>2</v>
      </c>
      <c r="G6" s="8">
        <v>1</v>
      </c>
      <c r="H6" s="5">
        <f t="shared" si="2"/>
        <v>12</v>
      </c>
      <c r="I6" s="2">
        <v>8</v>
      </c>
      <c r="J6">
        <f t="shared" si="0"/>
        <v>0.666666666666667</v>
      </c>
      <c r="K6" s="2">
        <v>4</v>
      </c>
      <c r="L6">
        <f t="shared" si="1"/>
        <v>0.5</v>
      </c>
    </row>
    <row r="7" ht="14.25" spans="2:12">
      <c r="B7" s="3">
        <v>6</v>
      </c>
      <c r="C7" s="3" t="s">
        <v>19</v>
      </c>
      <c r="D7" s="4">
        <v>712</v>
      </c>
      <c r="E7" s="5">
        <v>13</v>
      </c>
      <c r="F7" s="5">
        <v>1</v>
      </c>
      <c r="G7" s="5">
        <v>1</v>
      </c>
      <c r="H7" s="5">
        <f t="shared" si="2"/>
        <v>15</v>
      </c>
      <c r="I7" s="2">
        <v>26</v>
      </c>
      <c r="J7">
        <f t="shared" si="0"/>
        <v>1.73333333333333</v>
      </c>
      <c r="K7" s="2">
        <v>3</v>
      </c>
      <c r="L7">
        <f t="shared" si="1"/>
        <v>0.115384615384615</v>
      </c>
    </row>
    <row r="8" ht="14.25" spans="2:12">
      <c r="B8" s="3">
        <v>7</v>
      </c>
      <c r="C8" s="3" t="s">
        <v>20</v>
      </c>
      <c r="D8" s="4">
        <v>378</v>
      </c>
      <c r="E8" s="5">
        <v>7</v>
      </c>
      <c r="F8" s="5">
        <v>1</v>
      </c>
      <c r="G8" s="5">
        <v>1</v>
      </c>
      <c r="H8" s="5">
        <f t="shared" si="2"/>
        <v>9</v>
      </c>
      <c r="I8" s="2">
        <v>13</v>
      </c>
      <c r="J8">
        <f t="shared" si="0"/>
        <v>1.44444444444444</v>
      </c>
      <c r="K8" s="2">
        <v>2</v>
      </c>
      <c r="L8">
        <f t="shared" si="1"/>
        <v>0.153846153846154</v>
      </c>
    </row>
    <row r="9" ht="14.25" spans="2:12">
      <c r="B9" s="3">
        <v>8</v>
      </c>
      <c r="C9" s="3" t="s">
        <v>22</v>
      </c>
      <c r="D9" s="4">
        <v>1231</v>
      </c>
      <c r="E9" s="5">
        <v>22</v>
      </c>
      <c r="F9" s="5">
        <v>2</v>
      </c>
      <c r="G9" s="5">
        <v>2</v>
      </c>
      <c r="H9" s="5">
        <f t="shared" si="2"/>
        <v>26</v>
      </c>
      <c r="I9" s="2">
        <v>26</v>
      </c>
      <c r="J9">
        <f t="shared" si="0"/>
        <v>1</v>
      </c>
      <c r="K9" s="2">
        <v>12</v>
      </c>
      <c r="L9">
        <f t="shared" si="1"/>
        <v>0.461538461538462</v>
      </c>
    </row>
    <row r="10" ht="14.25" spans="2:12">
      <c r="B10" s="3">
        <v>9</v>
      </c>
      <c r="C10" s="3" t="s">
        <v>24</v>
      </c>
      <c r="D10" s="4">
        <v>1503</v>
      </c>
      <c r="E10" s="5">
        <v>27</v>
      </c>
      <c r="F10" s="5">
        <v>2</v>
      </c>
      <c r="G10" s="5">
        <v>3</v>
      </c>
      <c r="H10" s="5">
        <f t="shared" si="2"/>
        <v>32</v>
      </c>
      <c r="I10" s="2">
        <v>64</v>
      </c>
      <c r="J10">
        <f t="shared" si="0"/>
        <v>2</v>
      </c>
      <c r="K10" s="2">
        <v>6</v>
      </c>
      <c r="L10">
        <f t="shared" si="1"/>
        <v>0.09375</v>
      </c>
    </row>
    <row r="11" ht="14.25" spans="2:12">
      <c r="B11" s="3">
        <v>10</v>
      </c>
      <c r="C11" s="3" t="s">
        <v>26</v>
      </c>
      <c r="D11" s="4">
        <v>1896</v>
      </c>
      <c r="E11" s="5">
        <v>34</v>
      </c>
      <c r="F11" s="5">
        <v>4</v>
      </c>
      <c r="G11" s="5">
        <v>4</v>
      </c>
      <c r="H11" s="5">
        <f t="shared" si="2"/>
        <v>42</v>
      </c>
      <c r="I11" s="2">
        <v>70</v>
      </c>
      <c r="J11">
        <f t="shared" si="0"/>
        <v>1.66666666666667</v>
      </c>
      <c r="K11" s="2">
        <v>19</v>
      </c>
      <c r="L11">
        <f t="shared" si="1"/>
        <v>0.271428571428571</v>
      </c>
    </row>
    <row r="12" ht="14.25" spans="2:12">
      <c r="B12" s="3">
        <v>11</v>
      </c>
      <c r="C12" s="3" t="s">
        <v>28</v>
      </c>
      <c r="D12" s="4">
        <v>883</v>
      </c>
      <c r="E12" s="5">
        <v>16</v>
      </c>
      <c r="F12" s="5">
        <v>7</v>
      </c>
      <c r="G12" s="5">
        <v>2</v>
      </c>
      <c r="H12" s="5">
        <f t="shared" si="2"/>
        <v>25</v>
      </c>
      <c r="I12" s="2">
        <v>34</v>
      </c>
      <c r="J12">
        <f t="shared" si="0"/>
        <v>1.36</v>
      </c>
      <c r="K12" s="2">
        <v>20</v>
      </c>
      <c r="L12">
        <f t="shared" si="1"/>
        <v>0.588235294117647</v>
      </c>
    </row>
    <row r="13" ht="14.25" spans="2:12">
      <c r="B13" s="3">
        <v>12</v>
      </c>
      <c r="C13" s="4" t="s">
        <v>30</v>
      </c>
      <c r="D13" s="4">
        <v>902</v>
      </c>
      <c r="E13" s="5">
        <v>16</v>
      </c>
      <c r="F13" s="5">
        <v>1</v>
      </c>
      <c r="G13" s="5">
        <v>2</v>
      </c>
      <c r="H13" s="5">
        <f t="shared" si="2"/>
        <v>19</v>
      </c>
      <c r="I13" s="2">
        <v>18</v>
      </c>
      <c r="J13">
        <f t="shared" si="0"/>
        <v>0.947368421052632</v>
      </c>
      <c r="K13" s="2">
        <v>6</v>
      </c>
      <c r="L13">
        <f t="shared" si="1"/>
        <v>0.333333333333333</v>
      </c>
    </row>
    <row r="14" ht="14.25" spans="2:12">
      <c r="B14" s="3">
        <v>14</v>
      </c>
      <c r="C14" s="4" t="s">
        <v>31</v>
      </c>
      <c r="D14" s="4">
        <v>338</v>
      </c>
      <c r="E14" s="5">
        <v>6</v>
      </c>
      <c r="F14" s="5">
        <v>0</v>
      </c>
      <c r="G14" s="5">
        <v>1</v>
      </c>
      <c r="H14" s="5">
        <f t="shared" si="2"/>
        <v>7</v>
      </c>
      <c r="I14" s="2">
        <v>12</v>
      </c>
      <c r="J14">
        <f t="shared" si="0"/>
        <v>1.71428571428571</v>
      </c>
      <c r="K14" s="2">
        <v>4</v>
      </c>
      <c r="L14">
        <f t="shared" si="1"/>
        <v>0.333333333333333</v>
      </c>
    </row>
    <row r="15" ht="14.25" spans="2:9">
      <c r="B15" s="9" t="s">
        <v>32</v>
      </c>
      <c r="C15" s="10"/>
      <c r="D15" s="4">
        <v>12382</v>
      </c>
      <c r="E15" s="5">
        <v>224</v>
      </c>
      <c r="F15" s="5">
        <v>33</v>
      </c>
      <c r="G15" s="5">
        <v>25</v>
      </c>
      <c r="H15" s="5">
        <v>282</v>
      </c>
      <c r="I15" s="2">
        <v>411</v>
      </c>
    </row>
  </sheetData>
  <mergeCells count="1">
    <mergeCell ref="B15:C15"/>
  </mergeCells>
  <pageMargins left="0.699305555555556" right="0.69930555555555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徐江涛</dc:creator>
  <cp:lastModifiedBy>Stuart_D</cp:lastModifiedBy>
  <dcterms:created xsi:type="dcterms:W3CDTF">2018-03-29T16:46:00Z</dcterms:created>
  <dcterms:modified xsi:type="dcterms:W3CDTF">2022-04-26T07:16:44Z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CAA02A2725F848C18055DDFFA672520B</vt:lpwstr>
  </property>
</Properties>
</file>